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63" windowHeight="9463"/>
  </bookViews>
  <sheets>
    <sheet name="Жамгарма 01.07.2022" sheetId="2" r:id="rId1"/>
  </sheets>
  <externalReferences>
    <externalReference r:id="rId2"/>
  </externalReferences>
  <definedNames>
    <definedName name="__M100000" localSheetId="0">#REF!</definedName>
    <definedName name="__M100000">#REF!</definedName>
    <definedName name="__M66002" localSheetId="0">#REF!</definedName>
    <definedName name="__M66002">#REF!</definedName>
    <definedName name="__M67002" localSheetId="0">#REF!</definedName>
    <definedName name="__M67002">#REF!</definedName>
    <definedName name="__M68000" localSheetId="0">#REF!</definedName>
    <definedName name="__M68000">#REF!</definedName>
    <definedName name="__M68002" localSheetId="0">#REF!</definedName>
    <definedName name="__M68002">#REF!</definedName>
    <definedName name="__M70000" localSheetId="0">#REF!</definedName>
    <definedName name="__M70000">#REF!</definedName>
    <definedName name="__M90000" localSheetId="0">#REF!</definedName>
    <definedName name="__M90000">#REF!</definedName>
    <definedName name="_M100000" localSheetId="0">#REF!</definedName>
    <definedName name="_M100000">#REF!</definedName>
    <definedName name="_M66002" localSheetId="0">#REF!</definedName>
    <definedName name="_M66002">#REF!</definedName>
    <definedName name="_M67002" localSheetId="0">#REF!</definedName>
    <definedName name="_M67002">#REF!</definedName>
    <definedName name="_M68000" localSheetId="0">#REF!</definedName>
    <definedName name="_M68000">#REF!</definedName>
    <definedName name="_M68002" localSheetId="0">#REF!</definedName>
    <definedName name="_M68002">#REF!</definedName>
    <definedName name="_M70000" localSheetId="0">#REF!</definedName>
    <definedName name="_M70000">#REF!</definedName>
    <definedName name="_M90000" localSheetId="0">#REF!</definedName>
    <definedName name="_M90000">#REF!</definedName>
    <definedName name="Reestr" localSheetId="0">[1]Реестр!$B$8:$L$108</definedName>
    <definedName name="Reestr">[1]Реестр!$B$8:$L$108</definedName>
    <definedName name="_xlnm.Database" localSheetId="0">#REF!</definedName>
    <definedName name="_xlnm.Database">#REF!</definedName>
    <definedName name="кок" localSheetId="0">#REF!</definedName>
    <definedName name="кок">#REF!</definedName>
    <definedName name="_xlnm.Print_Area" localSheetId="0">'Жамгарма 01.07.2022'!$A$1:$D$21</definedName>
  </definedNames>
  <calcPr calcId="145621"/>
</workbook>
</file>

<file path=xl/calcChain.xml><?xml version="1.0" encoding="utf-8"?>
<calcChain xmlns="http://schemas.openxmlformats.org/spreadsheetml/2006/main">
  <c r="C6" i="2" l="1"/>
  <c r="D12" i="2" l="1"/>
  <c r="C12" i="2"/>
  <c r="D6" i="2"/>
  <c r="F11" i="2"/>
  <c r="D20" i="2" l="1"/>
</calcChain>
</file>

<file path=xl/sharedStrings.xml><?xml version="1.0" encoding="utf-8"?>
<sst xmlns="http://schemas.openxmlformats.org/spreadsheetml/2006/main" count="36" uniqueCount="35">
  <si>
    <t>Т/р</t>
  </si>
  <si>
    <t>Кўрсаткичлар</t>
  </si>
  <si>
    <t>1.</t>
  </si>
  <si>
    <t>2.</t>
  </si>
  <si>
    <t>Жами даромадлар</t>
  </si>
  <si>
    <t>жумладан:</t>
  </si>
  <si>
    <t>2.1.</t>
  </si>
  <si>
    <t xml:space="preserve">Давлат активлари сотилишидан тушумлар </t>
  </si>
  <si>
    <t>2.2.</t>
  </si>
  <si>
    <t>Давлат мулкини ижарага беришдан тушумлар</t>
  </si>
  <si>
    <t>2.3.</t>
  </si>
  <si>
    <t>Бошқа тушумлар</t>
  </si>
  <si>
    <t>3.</t>
  </si>
  <si>
    <t>Жами харажатлар</t>
  </si>
  <si>
    <t>3.1.</t>
  </si>
  <si>
    <t>3.2.</t>
  </si>
  <si>
    <t>Қорақалпоғистон Республикаси республика бюджетига, вилоятлар ва Тошкент шаҳрининг маҳаллий бюджетларига</t>
  </si>
  <si>
    <t>4.</t>
  </si>
  <si>
    <t>2.3.1.</t>
  </si>
  <si>
    <t>Ўзбекистон Республикасининг республика бюджетига</t>
  </si>
  <si>
    <t>3.3.</t>
  </si>
  <si>
    <t>3.4.</t>
  </si>
  <si>
    <t>3.5.</t>
  </si>
  <si>
    <t>Давр бошига қолдиқ</t>
  </si>
  <si>
    <t xml:space="preserve">Талабгорлар томонидан битишувлар тузиш учун депонентланган (закалат)  маблағларнинг қайтарилган қисми </t>
  </si>
  <si>
    <t>3.6.</t>
  </si>
  <si>
    <t>Давр охирига қолдиқ</t>
  </si>
  <si>
    <t>(млн.сўм)</t>
  </si>
  <si>
    <t>2022йил учун прогноз</t>
  </si>
  <si>
    <t>2022йил 1-ярим йиллик ижроси</t>
  </si>
  <si>
    <t>Ўзбекистон Республикаси Спортни ривожлантириш вазирлиги ҳузуридаги Спортни қўллаб-қувватлаш жамғармасига</t>
  </si>
  <si>
    <t>Ўзбекистон Республикаси Президенти ва Ҳукуматининг қарорларига мувофиқ йўналтирилган маблағлар, бекор бўлган шартномалар ҳамда бошқа харажатлар учун</t>
  </si>
  <si>
    <t>Акцияларни баҳолаш, бериш, сақлаш ва сотиш, шунингдек, давлат активларини сотиш билан боғлиқ бошқа харажатлар учун</t>
  </si>
  <si>
    <t>Давактив агентлигининг тасарруф этиш ва бошқариш функцияларини амалга ошириш билан боғлиқ харажатлар учун</t>
  </si>
  <si>
    <t xml:space="preserve">Ўзбекистон Республикаси Давлат активларини бошқариш агентлиги ҳузуридаги бюджетдан ташқари Давлат активларини бошқариш, трансформация ва хусусийлаштириш жамғармаси бюджетининг 2022 йил 1-ярим йиллик ижроси тўғрисида 
ҲИСОБОТ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</si>
</sst>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#,##0.0"/>
    <numFmt numFmtId="166" formatCode="_-* #,##0.0_р_._-;\-* #,##0.0_р_._-;_-* &quot;-&quot;?_р_._-;_-@_-"/>
    <numFmt numFmtId="167" formatCode="_-* #,##0.00_р_._-;\-* #,##0.00_р_._-;_-* &quot;-&quot;??_р_._-;_-@_-"/>
    <numFmt numFmtId="168" formatCode="_-* #,##0.00\ _р_._-;\-* #,##0.00\ _р_._-;_-* &quot;-&quot;??\ _р_._-;_-@_-"/>
    <numFmt numFmtId="169" formatCode="_-* #,##0.0\ _₽_-;\-* #,##0.0\ _₽_-;_-* &quot;-&quot;?\ _₽_-;_-@_-"/>
  </numFmts>
  <fonts count="14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2">
    <xf numFmtId="0" fontId="0" fillId="0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10" fillId="0" borderId="0"/>
    <xf numFmtId="0" fontId="3" fillId="2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3" borderId="2" applyNumberFormat="0" applyAlignment="0">
      <alignment horizontal="left"/>
    </xf>
    <xf numFmtId="0" fontId="3" fillId="3" borderId="2" applyNumberFormat="0" applyAlignment="0">
      <alignment horizontal="left"/>
    </xf>
    <xf numFmtId="0" fontId="3" fillId="3" borderId="2" applyNumberFormat="0" applyAlignment="0">
      <alignment horizontal="left"/>
    </xf>
    <xf numFmtId="0" fontId="3" fillId="3" borderId="2" applyNumberFormat="0" applyAlignment="0">
      <alignment horizontal="left"/>
    </xf>
    <xf numFmtId="167" fontId="10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 applyAlignment="1">
      <alignment horizontal="center" vertical="center"/>
    </xf>
    <xf numFmtId="3" fontId="6" fillId="0" borderId="2" xfId="1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165" fontId="13" fillId="0" borderId="0" xfId="1" applyNumberFormat="1" applyFont="1" applyFill="1" applyBorder="1" applyAlignment="1">
      <alignment horizontal="left" vertical="center"/>
    </xf>
    <xf numFmtId="166" fontId="12" fillId="0" borderId="2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left" vertical="center" wrapText="1" indent="1"/>
    </xf>
    <xf numFmtId="3" fontId="11" fillId="0" borderId="5" xfId="1" applyNumberFormat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 wrapText="1"/>
    </xf>
    <xf numFmtId="3" fontId="11" fillId="0" borderId="7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left" vertical="center" wrapText="1" indent="3"/>
    </xf>
    <xf numFmtId="3" fontId="4" fillId="0" borderId="1" xfId="1" applyNumberFormat="1" applyFont="1" applyFill="1" applyBorder="1" applyAlignment="1">
      <alignment horizontal="left" vertical="center" wrapText="1" indent="1"/>
    </xf>
    <xf numFmtId="166" fontId="12" fillId="0" borderId="1" xfId="1" applyNumberFormat="1" applyFont="1" applyFill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69" fontId="4" fillId="0" borderId="0" xfId="0" applyNumberFormat="1" applyFont="1" applyFill="1" applyAlignment="1">
      <alignment vertical="center"/>
    </xf>
    <xf numFmtId="3" fontId="2" fillId="0" borderId="8" xfId="1" applyNumberFormat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indent="1"/>
    </xf>
    <xf numFmtId="166" fontId="4" fillId="0" borderId="2" xfId="1" applyNumberFormat="1" applyFont="1" applyFill="1" applyBorder="1" applyAlignment="1">
      <alignment horizontal="right" vertical="center"/>
    </xf>
    <xf numFmtId="166" fontId="4" fillId="0" borderId="9" xfId="1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4" fillId="0" borderId="10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166" fontId="4" fillId="0" borderId="11" xfId="1" applyNumberFormat="1" applyFont="1" applyFill="1" applyBorder="1" applyAlignment="1">
      <alignment horizontal="center" vertical="center"/>
    </xf>
    <xf numFmtId="166" fontId="4" fillId="0" borderId="12" xfId="1" applyNumberFormat="1" applyFont="1" applyFill="1" applyBorder="1" applyAlignment="1">
      <alignment horizontal="right" vertical="center"/>
    </xf>
    <xf numFmtId="3" fontId="4" fillId="0" borderId="13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166" fontId="4" fillId="0" borderId="0" xfId="0" applyNumberFormat="1" applyFont="1" applyFill="1" applyAlignment="1">
      <alignment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right" vertical="center"/>
    </xf>
    <xf numFmtId="166" fontId="2" fillId="0" borderId="9" xfId="1" applyNumberFormat="1" applyFont="1" applyFill="1" applyBorder="1" applyAlignment="1">
      <alignment horizontal="right" vertical="center"/>
    </xf>
    <xf numFmtId="166" fontId="12" fillId="0" borderId="9" xfId="1" applyNumberFormat="1" applyFont="1" applyFill="1" applyBorder="1" applyAlignment="1">
      <alignment horizontal="right" vertical="center"/>
    </xf>
    <xf numFmtId="3" fontId="4" fillId="0" borderId="15" xfId="1" applyNumberFormat="1" applyFont="1" applyFill="1" applyBorder="1" applyAlignment="1">
      <alignment horizontal="center" vertical="center"/>
    </xf>
    <xf numFmtId="166" fontId="12" fillId="0" borderId="16" xfId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66" fontId="11" fillId="0" borderId="19" xfId="1" applyNumberFormat="1" applyFont="1" applyFill="1" applyBorder="1" applyAlignment="1">
      <alignment horizontal="right" vertical="center"/>
    </xf>
    <xf numFmtId="3" fontId="11" fillId="0" borderId="15" xfId="1" applyNumberFormat="1" applyFont="1" applyFill="1" applyBorder="1" applyAlignment="1">
      <alignment horizontal="center" vertical="center" wrapText="1"/>
    </xf>
    <xf numFmtId="3" fontId="11" fillId="0" borderId="16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right" vertical="center"/>
    </xf>
    <xf numFmtId="166" fontId="2" fillId="0" borderId="14" xfId="1" applyNumberFormat="1" applyFont="1" applyFill="1" applyBorder="1" applyAlignment="1">
      <alignment horizontal="right" vertical="center"/>
    </xf>
    <xf numFmtId="3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18" xfId="1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</cellXfs>
  <cellStyles count="252">
    <cellStyle name="_16" xfId="2"/>
    <cellStyle name="_17" xfId="3"/>
    <cellStyle name="_2 Д-2010 Тер управления" xfId="4"/>
    <cellStyle name="_2 Д-2010 Тер управления_01.02.2018 йил холатига Тошкент вил" xfId="5"/>
    <cellStyle name="_2 Д-2010 Тер управления_Регламент иловаси 2017" xfId="6"/>
    <cellStyle name="_2 Д-2010 Тер управления_ХИСОБОТ 2018 йил холатига Тошкент вил" xfId="7"/>
    <cellStyle name="_2 Д-2010 Тер управления_Хисобот Регламент иловаси 2017" xfId="8"/>
    <cellStyle name="_2 Д-2010 Тер управления_Шакл 15-12-2014" xfId="9"/>
    <cellStyle name="_2 Д-2010 Тер управления_Шакл 15-12-2014_01.02.2018 йил холатига Тошкент вил" xfId="10"/>
    <cellStyle name="_2 Д-2010 Тер управления_Шакл 15-12-2014_Регламент иловаси 2017" xfId="11"/>
    <cellStyle name="_2 Д-2010 Тер управления_Шакл 15-12-2014_ХИСОБОТ 2018 йил холатига Тошкент вил" xfId="12"/>
    <cellStyle name="_2 Д-2010 Тер управления_Шакл 15-12-2014_Хисобот Регламент иловаси 2017" xfId="13"/>
    <cellStyle name="_2 Д-2011 Тер управления апрель" xfId="14"/>
    <cellStyle name="_2 Д-2011 Тер управления апрель_01.02.2018 йил холатига Тошкент вил" xfId="15"/>
    <cellStyle name="_2 Д-2011 Тер управления апрель_Регламент иловаси 2017" xfId="16"/>
    <cellStyle name="_2 Д-2011 Тер управления апрель_ХИСОБОТ 2018 йил холатига Тошкент вил" xfId="17"/>
    <cellStyle name="_2 Д-2011 Тер управления апрель_Хисобот Регламент иловаси 2017" xfId="18"/>
    <cellStyle name="_2.5 фоиз худудий бошкармаларга берилган маблаг" xfId="19"/>
    <cellStyle name="_2005-2006 шартномалар" xfId="20"/>
    <cellStyle name="_2007 йил бекор булган" xfId="21"/>
    <cellStyle name="_2007 йил тушум ва карздор" xfId="22"/>
    <cellStyle name="_2-С умумий таксимот" xfId="23"/>
    <cellStyle name="_BANK-2011" xfId="24"/>
    <cellStyle name="_Андижон" xfId="25"/>
    <cellStyle name="_Андижон_16" xfId="26"/>
    <cellStyle name="_Андижон_16_01.02.2018 йил холатига Тошкент вил" xfId="27"/>
    <cellStyle name="_Андижон_16_Регламент иловаси 2017" xfId="28"/>
    <cellStyle name="_Андижон_16_ХИСОБОТ 2018 йил холатига Тошкент вил" xfId="29"/>
    <cellStyle name="_Андижон_16_Хисобот Регламент иловаси 2017" xfId="30"/>
    <cellStyle name="_Андижон_Муддати утган карздорлик 01.01.2014 й.(1)" xfId="31"/>
    <cellStyle name="_Андижон_Муддати утган карздорлик 01.01.2014 й.(1)_01.02.2018 йил холатига Тошкент вил" xfId="32"/>
    <cellStyle name="_Андижон_Муддати утган карздорлик 01.01.2014 й.(1)_Регламент иловаси 2017" xfId="33"/>
    <cellStyle name="_Андижон_Муддати утган карздорлик 01.01.2014 й.(1)_ХИСОБОТ 2018 йил холатига Тошкент вил" xfId="34"/>
    <cellStyle name="_Андижон_Муддати утган карздорлик 01.01.2014 й.(1)_Хисобот Регламент иловаси 2017" xfId="35"/>
    <cellStyle name="_БАНК-2010" xfId="36"/>
    <cellStyle name="_Бухоро 09-2009 й ойлик хисобот" xfId="37"/>
    <cellStyle name="_Бухоро 09-2009 й ойлик хисобот_16" xfId="38"/>
    <cellStyle name="_Бухоро 09-2009 й ойлик хисобот_16_01.02.2018 йил холатига Тошкент вил" xfId="39"/>
    <cellStyle name="_Бухоро 09-2009 й ойлик хисобот_16_Регламент иловаси 2017" xfId="40"/>
    <cellStyle name="_Бухоро 09-2009 й ойлик хисобот_16_ХИСОБОТ 2018 йил холатига Тошкент вил" xfId="41"/>
    <cellStyle name="_Бухоро 09-2009 й ойлик хисобот_16_Хисобот Регламент иловаси 2017" xfId="42"/>
    <cellStyle name="_Бухоро 09-2009 й ойлик хисобот_сентябр-2015" xfId="43"/>
    <cellStyle name="_Бухоро 09-2009 й ойлик хисобот_сентябр-2015_01.02.2018 йил холатига Тошкент вил" xfId="44"/>
    <cellStyle name="_Бухоро 09-2009 й ойлик хисобот_сентябр-2015_Регламент иловаси 2017" xfId="45"/>
    <cellStyle name="_Бухоро 09-2009 й ойлик хисобот_сентябр-2015_ХИСОБОТ 2018 йил холатига Тошкент вил" xfId="46"/>
    <cellStyle name="_Бухоро 09-2009 й ойлик хисобот_сентябр-2015_Хисобот Регламент иловаси 2017" xfId="47"/>
    <cellStyle name="_Бюджет и валюта 9 мес 2006" xfId="48"/>
    <cellStyle name="_Вилоятларга хисобот" xfId="49"/>
    <cellStyle name="_Дебитор 1-2009-й карздорликлар" xfId="50"/>
    <cellStyle name="_Єудудий бошђармалар" xfId="51"/>
    <cellStyle name="_Єудудий бошђармалар_16" xfId="52"/>
    <cellStyle name="_Єудудий бошђармалар_16_01.02.2018 йил холатига Тошкент вил" xfId="53"/>
    <cellStyle name="_Єудудий бошђармалар_16_Регламент иловаси 2017" xfId="54"/>
    <cellStyle name="_Єудудий бошђармалар_16_ХИСОБОТ 2018 йил холатига Тошкент вил" xfId="55"/>
    <cellStyle name="_Єудудий бошђармалар_16_Хисобот Регламент иловаси 2017" xfId="56"/>
    <cellStyle name="_Єудудий бошђармалар_2014 - 2Д" xfId="57"/>
    <cellStyle name="_Єудудий бошђармалар_2014 - 2Д_01.02.2018 йил холатига Тошкент вил" xfId="58"/>
    <cellStyle name="_Єудудий бошђармалар_2014 - 2Д_Регламент иловаси 2017" xfId="59"/>
    <cellStyle name="_Єудудий бошђармалар_2014 - 2Д_ХИСОБОТ 2018 йил холатига Тошкент вил" xfId="60"/>
    <cellStyle name="_Єудудий бошђармалар_2014 - 2Д_Хисобот Регламент иловаси 2017" xfId="61"/>
    <cellStyle name="_Єудудий бошђармалар_Муддати утган карздорлик 01.01.2014 й.(1)" xfId="62"/>
    <cellStyle name="_Єудудий бошђармалар_Муддати утган карздорлик 01.01.2014 й.(1)_01.02.2018 йил холатига Тошкент вил" xfId="63"/>
    <cellStyle name="_Єудудий бошђармалар_Муддати утган карздорлик 01.01.2014 й.(1)_Регламент иловаси 2017" xfId="64"/>
    <cellStyle name="_Єудудий бошђармалар_Муддати утган карздорлик 01.01.2014 й.(1)_ХИСОБОТ 2018 йил холатига Тошкент вил" xfId="65"/>
    <cellStyle name="_Єудудий бошђармалар_Муддати утган карздорлик 01.01.2014 й.(1)_Хисобот Регламент иловаси 2017" xfId="66"/>
    <cellStyle name="_Єудудий бошђармалар_сентябр-2015" xfId="67"/>
    <cellStyle name="_Єудудий бошђармалар_сентябр-2015_01.02.2018 йил холатига Тошкент вил" xfId="68"/>
    <cellStyle name="_Єудудий бошђармалар_сентябр-2015_Регламент иловаси 2017" xfId="69"/>
    <cellStyle name="_Єудудий бошђармалар_сентябр-2015_ХИСОБОТ 2018 йил холатига Тошкент вил" xfId="70"/>
    <cellStyle name="_Єудудий бошђармалар_сентябр-2015_Хисобот Регламент иловаси 2017" xfId="71"/>
    <cellStyle name="_Книга2" xfId="72"/>
    <cellStyle name="_Книга2_16" xfId="73"/>
    <cellStyle name="_Книга2_16_01.02.2018 йил холатига Тошкент вил" xfId="74"/>
    <cellStyle name="_Книга2_16_Регламент иловаси 2017" xfId="75"/>
    <cellStyle name="_Книга2_16_ХИСОБОТ 2018 йил холатига Тошкент вил" xfId="76"/>
    <cellStyle name="_Книга2_16_Хисобот Регламент иловаси 2017" xfId="77"/>
    <cellStyle name="_Книга2_сентябр-2015" xfId="78"/>
    <cellStyle name="_Книга2_сентябр-2015_01.02.2018 йил холатига Тошкент вил" xfId="79"/>
    <cellStyle name="_Книга2_сентябр-2015_Регламент иловаси 2017" xfId="80"/>
    <cellStyle name="_Книга2_сентябр-2015_ХИСОБОТ 2018 йил холатига Тошкент вил" xfId="81"/>
    <cellStyle name="_Книга2_сентябр-2015_Хисобот Регламент иловаси 2017" xfId="82"/>
    <cellStyle name="_Наманган" xfId="83"/>
    <cellStyle name="_Наманган_16" xfId="84"/>
    <cellStyle name="_Наманган_16_01.02.2018 йил холатига Тошкент вил" xfId="85"/>
    <cellStyle name="_Наманган_16_Регламент иловаси 2017" xfId="86"/>
    <cellStyle name="_Наманган_16_ХИСОБОТ 2018 йил холатига Тошкент вил" xfId="87"/>
    <cellStyle name="_Наманган_16_Хисобот Регламент иловаси 2017" xfId="88"/>
    <cellStyle name="_Наманган_Муддати утган карздорлик 01.01.2014 й.(1)" xfId="89"/>
    <cellStyle name="_Наманган_Муддати утган карздорлик 01.01.2014 й.(1)_01.02.2018 йил холатига Тошкент вил" xfId="90"/>
    <cellStyle name="_Наманган_Муддати утган карздорлик 01.01.2014 й.(1)_Регламент иловаси 2017" xfId="91"/>
    <cellStyle name="_Наманган_Муддати утган карздорлик 01.01.2014 й.(1)_ХИСОБОТ 2018 йил холатига Тошкент вил" xfId="92"/>
    <cellStyle name="_Наманган_Муддати утган карздорлик 01.01.2014 й.(1)_Хисобот Регламент иловаси 2017" xfId="93"/>
    <cellStyle name="_Ошибочна" xfId="94"/>
    <cellStyle name="_Поступления 2009" xfId="95"/>
    <cellStyle name="_Поступления 2009_16" xfId="96"/>
    <cellStyle name="_Поступления 2009_16_01.02.2018 йил холатига Тошкент вил" xfId="97"/>
    <cellStyle name="_Поступления 2009_16_Регламент иловаси 2017" xfId="98"/>
    <cellStyle name="_Поступления 2009_16_ХИСОБОТ 2018 йил холатига Тошкент вил" xfId="99"/>
    <cellStyle name="_Поступления 2009_16_Хисобот Регламент иловаси 2017" xfId="100"/>
    <cellStyle name="_Поступления 2009_сентябр-2015" xfId="101"/>
    <cellStyle name="_Поступления 2009_сентябр-2015_01.02.2018 йил холатига Тошкент вил" xfId="102"/>
    <cellStyle name="_Поступления 2009_сентябр-2015_Регламент иловаси 2017" xfId="103"/>
    <cellStyle name="_Поступления 2009_сентябр-2015_ХИСОБОТ 2018 йил холатига Тошкент вил" xfId="104"/>
    <cellStyle name="_Поступления 2009_сентябр-2015_Хисобот Регламент иловаси 2017" xfId="105"/>
    <cellStyle name="_Прогноз общего поступления на 2008" xfId="106"/>
    <cellStyle name="_Самарђанд" xfId="107"/>
    <cellStyle name="_Самарђанд_16" xfId="108"/>
    <cellStyle name="_Самарђанд_16_01.02.2018 йил холатига Тошкент вил" xfId="109"/>
    <cellStyle name="_Самарђанд_16_Регламент иловаси 2017" xfId="110"/>
    <cellStyle name="_Самарђанд_16_ХИСОБОТ 2018 йил холатига Тошкент вил" xfId="111"/>
    <cellStyle name="_Самарђанд_16_Хисобот Регламент иловаси 2017" xfId="112"/>
    <cellStyle name="_Самарђанд_Муддати утган карздорлик 01.01.2014 й.(1)" xfId="113"/>
    <cellStyle name="_Самарђанд_Муддати утган карздорлик 01.01.2014 й.(1)_01.02.2018 йил холатига Тошкент вил" xfId="114"/>
    <cellStyle name="_Самарђанд_Муддати утган карздорлик 01.01.2014 й.(1)_Регламент иловаси 2017" xfId="115"/>
    <cellStyle name="_Самарђанд_Муддати утган карздорлик 01.01.2014 й.(1)_ХИСОБОТ 2018 йил холатига Тошкент вил" xfId="116"/>
    <cellStyle name="_Самарђанд_Муддати утган карздорлик 01.01.2014 й.(1)_Хисобот Регламент иловаси 2017" xfId="117"/>
    <cellStyle name="_Тошкент вил" xfId="118"/>
    <cellStyle name="_Тошкент вил_16" xfId="119"/>
    <cellStyle name="_Тошкент вил_16_01.02.2018 йил холатига Тошкент вил" xfId="120"/>
    <cellStyle name="_Тошкент вил_16_Регламент иловаси 2017" xfId="121"/>
    <cellStyle name="_Тошкент вил_16_ХИСОБОТ 2018 йил холатига Тошкент вил" xfId="122"/>
    <cellStyle name="_Тошкент вил_16_Хисобот Регламент иловаси 2017" xfId="123"/>
    <cellStyle name="_Тошкент вил_Муддати утган карздорлик 01.01.2014 й.(1)" xfId="124"/>
    <cellStyle name="_Тошкент вил_Муддати утган карздорлик 01.01.2014 й.(1)_01.02.2018 йил холатига Тошкент вил" xfId="125"/>
    <cellStyle name="_Тошкент вил_Муддати утган карздорлик 01.01.2014 й.(1)_Регламент иловаси 2017" xfId="126"/>
    <cellStyle name="_Тошкент вил_Муддати утган карздорлик 01.01.2014 й.(1)_ХИСОБОТ 2018 йил холатига Тошкент вил" xfId="127"/>
    <cellStyle name="_Тошкент вил_Муддати утган карздорлик 01.01.2014 й.(1)_Хисобот Регламент иловаси 2017" xfId="128"/>
    <cellStyle name="_Тошкент ш" xfId="129"/>
    <cellStyle name="_Тошкент ш_16" xfId="130"/>
    <cellStyle name="_Тошкент ш_16_01.02.2018 йил холатига Тошкент вил" xfId="131"/>
    <cellStyle name="_Тошкент ш_16_Регламент иловаси 2017" xfId="132"/>
    <cellStyle name="_Тошкент ш_16_ХИСОБОТ 2018 йил холатига Тошкент вил" xfId="133"/>
    <cellStyle name="_Тошкент ш_16_Хисобот Регламент иловаси 2017" xfId="134"/>
    <cellStyle name="_Тошкент ш_Муддати утган карздорлик 01.01.2014 й.(1)" xfId="135"/>
    <cellStyle name="_Тошкент ш_Муддати утган карздорлик 01.01.2014 й.(1)_01.02.2018 йил холатига Тошкент вил" xfId="136"/>
    <cellStyle name="_Тошкент ш_Муддати утган карздорлик 01.01.2014 й.(1)_Регламент иловаси 2017" xfId="137"/>
    <cellStyle name="_Тошкент ш_Муддати утган карздорлик 01.01.2014 й.(1)_ХИСОБОТ 2018 йил холатига Тошкент вил" xfId="138"/>
    <cellStyle name="_Тошкент ш_Муддати утган карздорлик 01.01.2014 й.(1)_Хисобот Регламент иловаси 2017" xfId="139"/>
    <cellStyle name="_Фарѓона" xfId="140"/>
    <cellStyle name="_Фарѓона_16" xfId="141"/>
    <cellStyle name="_Фарѓона_16_01.02.2018 йил холатига Тошкент вил" xfId="142"/>
    <cellStyle name="_Фарѓона_16_Регламент иловаси 2017" xfId="143"/>
    <cellStyle name="_Фарѓона_16_ХИСОБОТ 2018 йил холатига Тошкент вил" xfId="144"/>
    <cellStyle name="_Фарѓона_16_Хисобот Регламент иловаси 2017" xfId="145"/>
    <cellStyle name="_Фарѓона_Муддати утган карздорлик 01.01.2014 й.(1)" xfId="146"/>
    <cellStyle name="_Фарѓона_Муддати утган карздорлик 01.01.2014 й.(1)_01.02.2018 йил холатига Тошкент вил" xfId="147"/>
    <cellStyle name="_Фарѓона_Муддати утган карздорлик 01.01.2014 й.(1)_Регламент иловаси 2017" xfId="148"/>
    <cellStyle name="_Фарѓона_Муддати утган карздорлик 01.01.2014 й.(1)_ХИСОБОТ 2018 йил холатига Тошкент вил" xfId="149"/>
    <cellStyle name="_Фарѓона_Муддати утган карздорлик 01.01.2014 й.(1)_Хисобот Регламент иловаси 2017" xfId="150"/>
    <cellStyle name="_Формы Приложений к Регламенту" xfId="151"/>
    <cellStyle name="_ХАто тушган ва кайтарилаган маблаг-2010" xfId="152"/>
    <cellStyle name="_ХАто тушган ва кайтарилаган маблаг-2010_16" xfId="153"/>
    <cellStyle name="_ХАто тушган ва кайтарилаган маблаг-2010_16_01.02.2018 йил холатига Тошкент вил" xfId="154"/>
    <cellStyle name="_ХАто тушган ва кайтарилаган маблаг-2010_16_Регламент иловаси 2017" xfId="155"/>
    <cellStyle name="_ХАто тушган ва кайтарилаган маблаг-2010_16_ХИСОБОТ 2018 йил холатига Тошкент вил" xfId="156"/>
    <cellStyle name="_ХАто тушган ва кайтарилаган маблаг-2010_16_Хисобот Регламент иловаси 2017" xfId="157"/>
    <cellStyle name="_ХАто тушган ва кайтарилаган маблаг-2010_сентябр-2015" xfId="158"/>
    <cellStyle name="_ХАто тушган ва кайтарилаган маблаг-2010_сентябр-2015_01.02.2018 йил холатига Тошкент вил" xfId="159"/>
    <cellStyle name="_ХАто тушган ва кайтарилаган маблаг-2010_сентябр-2015_Регламент иловаси 2017" xfId="160"/>
    <cellStyle name="_ХАто тушган ва кайтарилаган маблаг-2010_сентябр-2015_ХИСОБОТ 2018 йил холатига Тошкент вил" xfId="161"/>
    <cellStyle name="_ХАто тушган ва кайтарилаган маблаг-2010_сентябр-2015_Хисобот Регламент иловаси 2017" xfId="162"/>
    <cellStyle name="_ХБларга саволнома" xfId="163"/>
    <cellStyle name="_ХБларга хисобот шакли-2010" xfId="164"/>
    <cellStyle name="_Шакл 15-2 -2005" xfId="165"/>
    <cellStyle name="_Шакл 15-2 -2005_16" xfId="166"/>
    <cellStyle name="_Шакл 15-2 -2005_16_01.02.2018 йил холатига Тошкент вил" xfId="167"/>
    <cellStyle name="_Шакл 15-2 -2005_16_Регламент иловаси 2017" xfId="168"/>
    <cellStyle name="_Шакл 15-2 -2005_16_ХИСОБОТ 2018 йил холатига Тошкент вил" xfId="169"/>
    <cellStyle name="_Шакл 15-2 -2005_16_Хисобот Регламент иловаси 2017" xfId="170"/>
    <cellStyle name="_Шакл 15-2 -2005_2014 - 2Д" xfId="171"/>
    <cellStyle name="_Шакл 15-2 -2005_2014 - 2Д_01.02.2018 йил холатига Тошкент вил" xfId="172"/>
    <cellStyle name="_Шакл 15-2 -2005_2014 - 2Д_Регламент иловаси 2017" xfId="173"/>
    <cellStyle name="_Шакл 15-2 -2005_2014 - 2Д_ХИСОБОТ 2018 йил холатига Тошкент вил" xfId="174"/>
    <cellStyle name="_Шакл 15-2 -2005_2014 - 2Д_Хисобот Регламент иловаси 2017" xfId="175"/>
    <cellStyle name="_Шакл 15-2 -2005_Муддати утган карздорлик 01.01.2014 й.(1)" xfId="176"/>
    <cellStyle name="_Шакл 15-2 -2005_Муддати утган карздорлик 01.01.2014 й.(1)_01.02.2018 йил холатига Тошкент вил" xfId="177"/>
    <cellStyle name="_Шакл 15-2 -2005_Муддати утган карздорлик 01.01.2014 й.(1)_Регламент иловаси 2017" xfId="178"/>
    <cellStyle name="_Шакл 15-2 -2005_Муддати утган карздорлик 01.01.2014 й.(1)_ХИСОБОТ 2018 йил холатига Тошкент вил" xfId="179"/>
    <cellStyle name="_Шакл 15-2 -2005_Муддати утган карздорлик 01.01.2014 й.(1)_Хисобот Регламент иловаси 2017" xfId="180"/>
    <cellStyle name="_Шакл 15-2 -2005_сентябр-2015" xfId="181"/>
    <cellStyle name="_Шакл 15-2 -2005_сентябр-2015_01.02.2018 йил холатига Тошкент вил" xfId="182"/>
    <cellStyle name="_Шакл 15-2 -2005_сентябр-2015_Регламент иловаси 2017" xfId="183"/>
    <cellStyle name="_Шакл 15-2 -2005_сентябр-2015_ХИСОБОТ 2018 йил холатига Тошкент вил" xfId="184"/>
    <cellStyle name="_Шакл 15-2 -2005_сентябр-2015_Хисобот Регламент иловаси 2017" xfId="185"/>
    <cellStyle name="_Шакл 15-2 -2006" xfId="186"/>
    <cellStyle name="_Шакл 15-2 -2006_16" xfId="187"/>
    <cellStyle name="_Шакл 15-2 -2006_16_01.02.2018 йил холатига Тошкент вил" xfId="188"/>
    <cellStyle name="_Шакл 15-2 -2006_16_Регламент иловаси 2017" xfId="189"/>
    <cellStyle name="_Шакл 15-2 -2006_16_ХИСОБОТ 2018 йил холатига Тошкент вил" xfId="190"/>
    <cellStyle name="_Шакл 15-2 -2006_16_Хисобот Регламент иловаси 2017" xfId="191"/>
    <cellStyle name="_Шакл 15-2 -2006_2014 - 2Д" xfId="192"/>
    <cellStyle name="_Шакл 15-2 -2006_2014 - 2Д_01.02.2018 йил холатига Тошкент вил" xfId="193"/>
    <cellStyle name="_Шакл 15-2 -2006_2014 - 2Д_Регламент иловаси 2017" xfId="194"/>
    <cellStyle name="_Шакл 15-2 -2006_2014 - 2Д_ХИСОБОТ 2018 йил холатига Тошкент вил" xfId="195"/>
    <cellStyle name="_Шакл 15-2 -2006_2014 - 2Д_Хисобот Регламент иловаси 2017" xfId="196"/>
    <cellStyle name="_Шакл 15-2 -2006_Муддати утган карздорлик 01.01.2014 й.(1)" xfId="197"/>
    <cellStyle name="_Шакл 15-2 -2006_Муддати утган карздорлик 01.01.2014 й.(1)_01.02.2018 йил холатига Тошкент вил" xfId="198"/>
    <cellStyle name="_Шакл 15-2 -2006_Муддати утган карздорлик 01.01.2014 й.(1)_Регламент иловаси 2017" xfId="199"/>
    <cellStyle name="_Шакл 15-2 -2006_Муддати утган карздорлик 01.01.2014 й.(1)_ХИСОБОТ 2018 йил холатига Тошкент вил" xfId="200"/>
    <cellStyle name="_Шакл 15-2 -2006_Муддати утган карздорлик 01.01.2014 й.(1)_Хисобот Регламент иловаси 2017" xfId="201"/>
    <cellStyle name="_Шакл 15-2 -2006_сентябр-2015" xfId="202"/>
    <cellStyle name="_Шакл 15-2 -2006_сентябр-2015_01.02.2018 йил холатига Тошкент вил" xfId="203"/>
    <cellStyle name="_Шакл 15-2 -2006_сентябр-2015_Регламент иловаси 2017" xfId="204"/>
    <cellStyle name="_Шакл 15-2 -2006_сентябр-2015_ХИСОБОТ 2018 йил холатига Тошкент вил" xfId="205"/>
    <cellStyle name="_Шакл 15-2 -2006_сентябр-2015_Хисобот Регламент иловаси 2017" xfId="206"/>
    <cellStyle name="_Шакл 15-2 -2007" xfId="207"/>
    <cellStyle name="_Шакл 15-2 -2007_16" xfId="208"/>
    <cellStyle name="_Шакл 15-2 -2007_16_01.02.2018 йил холатига Тошкент вил" xfId="209"/>
    <cellStyle name="_Шакл 15-2 -2007_16_Регламент иловаси 2017" xfId="210"/>
    <cellStyle name="_Шакл 15-2 -2007_16_ХИСОБОТ 2018 йил холатига Тошкент вил" xfId="211"/>
    <cellStyle name="_Шакл 15-2 -2007_16_Хисобот Регламент иловаси 2017" xfId="212"/>
    <cellStyle name="_Шакл 15-2 -2007_2014 - 2Д" xfId="213"/>
    <cellStyle name="_Шакл 15-2 -2007_2014 - 2Д_01.02.2018 йил холатига Тошкент вил" xfId="214"/>
    <cellStyle name="_Шакл 15-2 -2007_2014 - 2Д_Регламент иловаси 2017" xfId="215"/>
    <cellStyle name="_Шакл 15-2 -2007_2014 - 2Д_ХИСОБОТ 2018 йил холатига Тошкент вил" xfId="216"/>
    <cellStyle name="_Шакл 15-2 -2007_2014 - 2Д_Хисобот Регламент иловаси 2017" xfId="217"/>
    <cellStyle name="_Шакл 15-2 -2007_Муддати утган карздорлик 01.01.2014 й.(1)" xfId="218"/>
    <cellStyle name="_Шакл 15-2 -2007_Муддати утган карздорлик 01.01.2014 й.(1)_01.02.2018 йил холатига Тошкент вил" xfId="219"/>
    <cellStyle name="_Шакл 15-2 -2007_Муддати утган карздорлик 01.01.2014 й.(1)_Регламент иловаси 2017" xfId="220"/>
    <cellStyle name="_Шакл 15-2 -2007_Муддати утган карздорлик 01.01.2014 й.(1)_ХИСОБОТ 2018 йил холатига Тошкент вил" xfId="221"/>
    <cellStyle name="_Шакл 15-2 -2007_Муддати утган карздорлик 01.01.2014 й.(1)_Хисобот Регламент иловаси 2017" xfId="222"/>
    <cellStyle name="_Шакл 15-2 -2007_сентябр-2015" xfId="223"/>
    <cellStyle name="_Шакл 15-2 -2007_сентябр-2015_01.02.2018 йил холатига Тошкент вил" xfId="224"/>
    <cellStyle name="_Шакл 15-2 -2007_сентябр-2015_Регламент иловаси 2017" xfId="225"/>
    <cellStyle name="_Шакл 15-2 -2007_сентябр-2015_ХИСОБОТ 2018 йил холатига Тошкент вил" xfId="226"/>
    <cellStyle name="_Шакл 15-2 -2007_сентябр-2015_Хисобот Регламент иловаси 2017" xfId="227"/>
    <cellStyle name="_Шакл 15-2 -2008" xfId="228"/>
    <cellStyle name="_Шакл 15-2 -2008_16" xfId="229"/>
    <cellStyle name="_Шакл 15-2 -2008_16_01.02.2018 йил холатига Тошкент вил" xfId="230"/>
    <cellStyle name="_Шакл 15-2 -2008_16_Регламент иловаси 2017" xfId="231"/>
    <cellStyle name="_Шакл 15-2 -2008_16_ХИСОБОТ 2018 йил холатига Тошкент вил" xfId="232"/>
    <cellStyle name="_Шакл 15-2 -2008_16_Хисобот Регламент иловаси 2017" xfId="233"/>
    <cellStyle name="_Шакл 15-2 -2008_сентябр-2015" xfId="234"/>
    <cellStyle name="_Шакл 15-2 -2008_сентябр-2015_01.02.2018 йил холатига Тошкент вил" xfId="235"/>
    <cellStyle name="_Шакл 15-2 -2008_сентябр-2015_Регламент иловаси 2017" xfId="236"/>
    <cellStyle name="_Шакл 15-2 -2008_сентябр-2015_ХИСОБОТ 2018 йил холатига Тошкент вил" xfId="237"/>
    <cellStyle name="_Шакл 15-2 -2008_сентябр-2015_Хисобот Регламент иловаси 2017" xfId="238"/>
    <cellStyle name="Normal_muxtar070203" xfId="239"/>
    <cellStyle name="Обычный" xfId="0" builtinId="0"/>
    <cellStyle name="Обычный 2" xfId="240"/>
    <cellStyle name="Обычный 2 2" xfId="241"/>
    <cellStyle name="Обычный_Лист1" xfId="1"/>
    <cellStyle name="Примечание 2" xfId="242"/>
    <cellStyle name="Процентный 2" xfId="243"/>
    <cellStyle name="Процентный 3" xfId="244"/>
    <cellStyle name="Стиль 1" xfId="245"/>
    <cellStyle name="Строка нечётная" xfId="246"/>
    <cellStyle name="Строка нечётная 2" xfId="247"/>
    <cellStyle name="Строка чётная" xfId="248"/>
    <cellStyle name="Строка чётная 2" xfId="249"/>
    <cellStyle name="Финансовый 2" xfId="250"/>
    <cellStyle name="Финансовый 3" xfId="2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47;&#1040;-2009/&#1101;&#1089;&#1082;&#1080;%20&#1105;&#1079;&#1080;&#1096;&#1084;&#1072;&#1083;&#1072;&#1088;/2009%20&#1081;&#1080;&#1083;%20&#1052;&#1072;&#1093;&#1089;&#1091;&#1089;%20&#1093;&#1080;&#1089;&#1086;&#1073;&#1076;&#1072;&#1085;%20Platej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</sheetNames>
    <sheetDataSet>
      <sheetData sheetId="0" refreshError="1"/>
      <sheetData sheetId="1" refreshError="1"/>
      <sheetData sheetId="2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1"/>
  <sheetViews>
    <sheetView tabSelected="1" zoomScale="70" zoomScaleNormal="70" zoomScaleSheetLayoutView="85" workbookViewId="0">
      <selection activeCell="A2" sqref="A2"/>
    </sheetView>
  </sheetViews>
  <sheetFormatPr defaultColWidth="9.15234375" defaultRowHeight="15.45" x14ac:dyDescent="0.3"/>
  <cols>
    <col min="1" max="1" width="5.3046875" style="1" customWidth="1"/>
    <col min="2" max="2" width="54" style="3" customWidth="1"/>
    <col min="3" max="4" width="21.921875" style="3" customWidth="1"/>
    <col min="5" max="5" width="22" style="3" bestFit="1" customWidth="1"/>
    <col min="6" max="6" width="18" style="3" customWidth="1"/>
    <col min="7" max="16384" width="9.15234375" style="3"/>
  </cols>
  <sheetData>
    <row r="1" spans="1:6" ht="83.25" customHeight="1" x14ac:dyDescent="0.3">
      <c r="A1" s="14" t="s">
        <v>34</v>
      </c>
      <c r="B1" s="14"/>
      <c r="C1" s="14"/>
      <c r="D1" s="14"/>
    </row>
    <row r="2" spans="1:6" ht="15" customHeight="1" thickBot="1" x14ac:dyDescent="0.35">
      <c r="A2" s="15"/>
      <c r="B2" s="4"/>
      <c r="C2" s="4"/>
      <c r="D2" s="16" t="s">
        <v>27</v>
      </c>
    </row>
    <row r="3" spans="1:6" ht="17.25" customHeight="1" x14ac:dyDescent="0.3">
      <c r="A3" s="8" t="s">
        <v>0</v>
      </c>
      <c r="B3" s="9" t="s">
        <v>1</v>
      </c>
      <c r="C3" s="9" t="s">
        <v>28</v>
      </c>
      <c r="D3" s="10" t="s">
        <v>29</v>
      </c>
    </row>
    <row r="4" spans="1:6" ht="33.75" customHeight="1" thickBot="1" x14ac:dyDescent="0.35">
      <c r="A4" s="40"/>
      <c r="B4" s="6"/>
      <c r="C4" s="6"/>
      <c r="D4" s="41"/>
    </row>
    <row r="5" spans="1:6" ht="25.3" customHeight="1" thickBot="1" x14ac:dyDescent="0.35">
      <c r="A5" s="47" t="s">
        <v>2</v>
      </c>
      <c r="B5" s="45" t="s">
        <v>23</v>
      </c>
      <c r="C5" s="46">
        <v>28500</v>
      </c>
      <c r="D5" s="39">
        <v>2917700.13309146</v>
      </c>
    </row>
    <row r="6" spans="1:6" ht="25.3" customHeight="1" x14ac:dyDescent="0.3">
      <c r="A6" s="48" t="s">
        <v>3</v>
      </c>
      <c r="B6" s="42" t="s">
        <v>4</v>
      </c>
      <c r="C6" s="43">
        <f>SUM(C8:C10)</f>
        <v>558898.80000000005</v>
      </c>
      <c r="D6" s="44">
        <f>SUM(D8:D10)-D11</f>
        <v>1447727.0013823106</v>
      </c>
      <c r="E6" s="17"/>
    </row>
    <row r="7" spans="1:6" ht="19.5" customHeight="1" x14ac:dyDescent="0.3">
      <c r="A7" s="18"/>
      <c r="B7" s="2" t="s">
        <v>5</v>
      </c>
      <c r="C7" s="2"/>
      <c r="D7" s="11"/>
      <c r="E7" s="17"/>
    </row>
    <row r="8" spans="1:6" ht="45.75" customHeight="1" x14ac:dyDescent="0.3">
      <c r="A8" s="19" t="s">
        <v>6</v>
      </c>
      <c r="B8" s="20" t="s">
        <v>7</v>
      </c>
      <c r="C8" s="21">
        <v>553898.80000000005</v>
      </c>
      <c r="D8" s="22">
        <v>1446285.179955411</v>
      </c>
      <c r="E8" s="17"/>
    </row>
    <row r="9" spans="1:6" ht="45.75" customHeight="1" x14ac:dyDescent="0.3">
      <c r="A9" s="19" t="s">
        <v>8</v>
      </c>
      <c r="B9" s="20" t="s">
        <v>9</v>
      </c>
      <c r="C9" s="21">
        <v>0</v>
      </c>
      <c r="D9" s="22">
        <v>0</v>
      </c>
      <c r="E9" s="23"/>
      <c r="F9" s="17"/>
    </row>
    <row r="10" spans="1:6" ht="45.75" customHeight="1" thickBot="1" x14ac:dyDescent="0.35">
      <c r="A10" s="24" t="s">
        <v>10</v>
      </c>
      <c r="B10" s="25" t="s">
        <v>11</v>
      </c>
      <c r="C10" s="26">
        <v>5000</v>
      </c>
      <c r="D10" s="27">
        <v>1441.8214268996092</v>
      </c>
      <c r="E10" s="17"/>
      <c r="F10" s="17"/>
    </row>
    <row r="11" spans="1:6" ht="46.3" hidden="1" x14ac:dyDescent="0.3">
      <c r="A11" s="28" t="s">
        <v>18</v>
      </c>
      <c r="B11" s="29" t="s">
        <v>24</v>
      </c>
      <c r="C11" s="29"/>
      <c r="D11" s="30"/>
      <c r="E11" s="17"/>
      <c r="F11" s="31" t="e">
        <f>+#REF!-#REF!</f>
        <v>#REF!</v>
      </c>
    </row>
    <row r="12" spans="1:6" ht="25.3" customHeight="1" x14ac:dyDescent="0.3">
      <c r="A12" s="18" t="s">
        <v>12</v>
      </c>
      <c r="B12" s="32" t="s">
        <v>13</v>
      </c>
      <c r="C12" s="33">
        <f>SUM(C14:C19)</f>
        <v>587398.79999999993</v>
      </c>
      <c r="D12" s="34">
        <f>SUM(D14:D19)</f>
        <v>2819947.1321596093</v>
      </c>
      <c r="E12" s="17"/>
      <c r="F12" s="17"/>
    </row>
    <row r="13" spans="1:6" ht="21" customHeight="1" x14ac:dyDescent="0.3">
      <c r="A13" s="19"/>
      <c r="B13" s="2" t="s">
        <v>5</v>
      </c>
      <c r="C13" s="2"/>
      <c r="D13" s="11"/>
      <c r="E13" s="17"/>
    </row>
    <row r="14" spans="1:6" ht="63.9" customHeight="1" x14ac:dyDescent="0.3">
      <c r="A14" s="19" t="s">
        <v>14</v>
      </c>
      <c r="B14" s="7" t="s">
        <v>19</v>
      </c>
      <c r="C14" s="5">
        <v>450000</v>
      </c>
      <c r="D14" s="35">
        <v>965000</v>
      </c>
      <c r="E14" s="17"/>
    </row>
    <row r="15" spans="1:6" ht="63.9" customHeight="1" x14ac:dyDescent="0.3">
      <c r="A15" s="19" t="s">
        <v>15</v>
      </c>
      <c r="B15" s="7" t="s">
        <v>16</v>
      </c>
      <c r="C15" s="5">
        <v>50000</v>
      </c>
      <c r="D15" s="35">
        <v>86053.547024577012</v>
      </c>
      <c r="E15" s="17"/>
    </row>
    <row r="16" spans="1:6" ht="63.9" customHeight="1" x14ac:dyDescent="0.3">
      <c r="A16" s="19" t="s">
        <v>20</v>
      </c>
      <c r="B16" s="7" t="s">
        <v>30</v>
      </c>
      <c r="C16" s="5">
        <v>11500</v>
      </c>
      <c r="D16" s="35">
        <v>4307.2279019999996</v>
      </c>
      <c r="E16" s="17"/>
    </row>
    <row r="17" spans="1:5" ht="63.9" customHeight="1" x14ac:dyDescent="0.3">
      <c r="A17" s="19" t="s">
        <v>21</v>
      </c>
      <c r="B17" s="7" t="s">
        <v>33</v>
      </c>
      <c r="C17" s="5">
        <v>42811.1</v>
      </c>
      <c r="D17" s="35">
        <v>44475</v>
      </c>
      <c r="E17" s="17"/>
    </row>
    <row r="18" spans="1:5" ht="63.9" customHeight="1" x14ac:dyDescent="0.3">
      <c r="A18" s="19" t="s">
        <v>22</v>
      </c>
      <c r="B18" s="7" t="s">
        <v>31</v>
      </c>
      <c r="C18" s="5">
        <v>21087.7</v>
      </c>
      <c r="D18" s="35">
        <v>1705095.2580555128</v>
      </c>
      <c r="E18" s="17"/>
    </row>
    <row r="19" spans="1:5" ht="63.9" customHeight="1" thickBot="1" x14ac:dyDescent="0.35">
      <c r="A19" s="36" t="s">
        <v>25</v>
      </c>
      <c r="B19" s="12" t="s">
        <v>32</v>
      </c>
      <c r="C19" s="13">
        <v>12000</v>
      </c>
      <c r="D19" s="37">
        <v>15016.099177520004</v>
      </c>
      <c r="E19" s="17"/>
    </row>
    <row r="20" spans="1:5" ht="25.3" customHeight="1" thickBot="1" x14ac:dyDescent="0.35">
      <c r="A20" s="47" t="s">
        <v>17</v>
      </c>
      <c r="B20" s="38" t="s">
        <v>26</v>
      </c>
      <c r="C20" s="38"/>
      <c r="D20" s="39">
        <f>D5+D6-D12</f>
        <v>1545480.0023141615</v>
      </c>
      <c r="E20" s="17"/>
    </row>
    <row r="21" spans="1:5" ht="10.5" customHeight="1" x14ac:dyDescent="0.3"/>
  </sheetData>
  <mergeCells count="5">
    <mergeCell ref="A1:D1"/>
    <mergeCell ref="A3:A4"/>
    <mergeCell ref="B3:B4"/>
    <mergeCell ref="C3:C4"/>
    <mergeCell ref="D3:D4"/>
  </mergeCells>
  <printOptions horizontalCentered="1"/>
  <pageMargins left="0.39370078740157483" right="0.39370078740157483" top="0.39370078740157483" bottom="0.19685039370078741" header="0.11811023622047245" footer="0.1181102362204724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Жамгарма 01.07.2022</vt:lpstr>
      <vt:lpstr>'Жамгарма 01.07.2022'!Область_печати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A. Namazov</dc:creator>
  <cp:lastModifiedBy>Murodjon R. Gafurov</cp:lastModifiedBy>
  <cp:lastPrinted>2022-07-25T07:48:57Z</cp:lastPrinted>
  <dcterms:created xsi:type="dcterms:W3CDTF">2021-04-27T04:32:03Z</dcterms:created>
  <dcterms:modified xsi:type="dcterms:W3CDTF">2022-07-25T07:50:03Z</dcterms:modified>
</cp:coreProperties>
</file>